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<sst xmlns="http://schemas.openxmlformats.org/spreadsheetml/2006/main" count="62" uniqueCount="24">
  <si>
    <t>in/mile</t>
  </si>
  <si>
    <t>minutes/hour</t>
  </si>
  <si>
    <t>tire diameter(in.)</t>
  </si>
  <si>
    <t>tire circumference (in.)</t>
  </si>
  <si>
    <t>Gear Ratios</t>
  </si>
  <si>
    <t>1st</t>
  </si>
  <si>
    <t>2nd</t>
  </si>
  <si>
    <t>3rd</t>
  </si>
  <si>
    <t>4th</t>
  </si>
  <si>
    <t>5th</t>
  </si>
  <si>
    <t>6th</t>
  </si>
  <si>
    <t>Gear</t>
  </si>
  <si>
    <t>Speed (mph)</t>
  </si>
  <si>
    <t>Engine speed (rpm)</t>
  </si>
  <si>
    <t>Primary</t>
  </si>
  <si>
    <t>Final</t>
  </si>
  <si>
    <t>Total Ratio</t>
  </si>
  <si>
    <t>in/mile*min/hour</t>
  </si>
  <si>
    <t>B5/tire circumference</t>
  </si>
  <si>
    <t>1125R</t>
  </si>
  <si>
    <t>1125CR</t>
  </si>
  <si>
    <t>Buell 1125R and 1125CR engine rpm and speed</t>
  </si>
  <si>
    <t>for increased accuracy.</t>
  </si>
  <si>
    <r>
      <t xml:space="preserve">Instructions: </t>
    </r>
    <r>
      <rPr>
        <b/>
        <sz val="10"/>
        <rFont val="Arial"/>
        <family val="2"/>
      </rPr>
      <t>Items in yellow can be changed.</t>
    </r>
    <r>
      <rPr>
        <sz val="10"/>
        <rFont val="Arial"/>
        <family val="0"/>
      </rPr>
      <t xml:space="preserve"> 26 inches is a good baseline for a 180/55-17 rear tire, but you can measure your own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</si>
</sst>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 horizontal="center" wrapText="1"/>
    </xf>
    <xf numFmtId="1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9.00390625" style="0" customWidth="1"/>
    <col min="3" max="3" width="10.421875" style="0" customWidth="1"/>
    <col min="4" max="4" width="16.57421875" style="0" customWidth="1"/>
  </cols>
  <sheetData>
    <row r="1" ht="15.75">
      <c r="A1" s="9" t="s">
        <v>21</v>
      </c>
    </row>
    <row r="2" spans="1:10" ht="12.7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A3" s="1" t="s">
        <v>22</v>
      </c>
    </row>
    <row r="5" spans="1:2" ht="12.75">
      <c r="A5" t="s">
        <v>0</v>
      </c>
      <c r="B5">
        <f>12*5280</f>
        <v>63360</v>
      </c>
    </row>
    <row r="6" spans="1:2" ht="12.75">
      <c r="A6" t="s">
        <v>1</v>
      </c>
      <c r="B6">
        <v>60</v>
      </c>
    </row>
    <row r="7" spans="1:2" ht="12.75">
      <c r="A7" t="s">
        <v>2</v>
      </c>
      <c r="B7" s="3">
        <v>26</v>
      </c>
    </row>
    <row r="8" spans="1:2" ht="12.75">
      <c r="A8" t="s">
        <v>3</v>
      </c>
      <c r="B8">
        <f>B7*3.14159</f>
        <v>81.68133999999999</v>
      </c>
    </row>
    <row r="9" spans="1:2" ht="12.75">
      <c r="A9" t="s">
        <v>17</v>
      </c>
      <c r="B9">
        <f>B5/B6</f>
        <v>1056</v>
      </c>
    </row>
    <row r="10" spans="1:2" ht="12.75">
      <c r="A10" t="s">
        <v>18</v>
      </c>
      <c r="B10">
        <f>B9/B8</f>
        <v>12.928289374292833</v>
      </c>
    </row>
    <row r="12" spans="1:4" ht="12.75">
      <c r="A12" s="2" t="s">
        <v>4</v>
      </c>
      <c r="B12" s="2" t="s">
        <v>19</v>
      </c>
      <c r="D12" s="2" t="s">
        <v>20</v>
      </c>
    </row>
    <row r="13" spans="1:4" ht="12.75">
      <c r="A13" t="s">
        <v>14</v>
      </c>
      <c r="B13">
        <v>1.806</v>
      </c>
      <c r="D13">
        <v>1.806</v>
      </c>
    </row>
    <row r="14" spans="1:4" ht="12.75">
      <c r="A14" t="s">
        <v>15</v>
      </c>
      <c r="B14">
        <v>2.593</v>
      </c>
      <c r="D14">
        <v>2.815</v>
      </c>
    </row>
    <row r="15" spans="3:5" ht="12.75">
      <c r="C15" s="2" t="s">
        <v>16</v>
      </c>
      <c r="E15" s="2" t="s">
        <v>16</v>
      </c>
    </row>
    <row r="16" spans="1:5" ht="12.75">
      <c r="A16" t="s">
        <v>5</v>
      </c>
      <c r="B16">
        <v>2.462</v>
      </c>
      <c r="C16">
        <f>B13*B14*B16</f>
        <v>11.529442596</v>
      </c>
      <c r="D16">
        <v>2.462</v>
      </c>
      <c r="E16">
        <f>D13*D14*D16</f>
        <v>12.516537180000002</v>
      </c>
    </row>
    <row r="17" spans="1:5" ht="12.75">
      <c r="A17" t="s">
        <v>6</v>
      </c>
      <c r="B17">
        <v>1.75</v>
      </c>
      <c r="C17">
        <f>B13*B14*B17</f>
        <v>8.1951765</v>
      </c>
      <c r="D17">
        <v>1.75</v>
      </c>
      <c r="E17">
        <f>D13*D14*D17</f>
        <v>8.896807500000001</v>
      </c>
    </row>
    <row r="18" spans="1:5" ht="12.75">
      <c r="A18" t="s">
        <v>7</v>
      </c>
      <c r="B18">
        <v>1.381</v>
      </c>
      <c r="C18">
        <f>B13*B14*B18</f>
        <v>6.467164998</v>
      </c>
      <c r="D18">
        <v>1.381</v>
      </c>
      <c r="E18">
        <f>D13*D14*D18</f>
        <v>7.02085209</v>
      </c>
    </row>
    <row r="19" spans="1:5" ht="12.75">
      <c r="A19" t="s">
        <v>8</v>
      </c>
      <c r="B19">
        <v>1.174</v>
      </c>
      <c r="C19">
        <f>B13*B14*B19</f>
        <v>5.497792692</v>
      </c>
      <c r="D19">
        <v>1.174</v>
      </c>
      <c r="E19">
        <f>D13*D14*D19</f>
        <v>5.96848686</v>
      </c>
    </row>
    <row r="20" spans="1:5" ht="12.75">
      <c r="A20" t="s">
        <v>9</v>
      </c>
      <c r="B20">
        <v>1.042</v>
      </c>
      <c r="C20">
        <f>B13*B14*B20</f>
        <v>4.8796422360000005</v>
      </c>
      <c r="D20">
        <v>1.042</v>
      </c>
      <c r="E20">
        <f>D13*D14*D20</f>
        <v>5.29741338</v>
      </c>
    </row>
    <row r="21" spans="1:5" ht="12.75">
      <c r="A21" t="s">
        <v>10</v>
      </c>
      <c r="B21">
        <v>0.96</v>
      </c>
      <c r="C21">
        <f>B13*B14*B21</f>
        <v>4.49563968</v>
      </c>
      <c r="D21">
        <v>0.96</v>
      </c>
      <c r="E21">
        <f>D13*D14*D21</f>
        <v>4.8805344</v>
      </c>
    </row>
    <row r="23" spans="1:10" ht="12.75">
      <c r="A23" s="2" t="s">
        <v>19</v>
      </c>
      <c r="D23" t="s">
        <v>11</v>
      </c>
      <c r="E23" s="4" t="s">
        <v>5</v>
      </c>
      <c r="F23" s="7" t="s">
        <v>6</v>
      </c>
      <c r="G23" s="4" t="s">
        <v>7</v>
      </c>
      <c r="H23" s="7" t="s">
        <v>8</v>
      </c>
      <c r="I23" s="4" t="s">
        <v>9</v>
      </c>
      <c r="J23" s="7" t="s">
        <v>10</v>
      </c>
    </row>
    <row r="24" spans="1:10" ht="12.75">
      <c r="A24" s="8" t="s">
        <v>12</v>
      </c>
      <c r="B24" s="3">
        <v>60</v>
      </c>
      <c r="D24" t="s">
        <v>13</v>
      </c>
      <c r="E24" s="5">
        <f>B24*B10*C16</f>
        <v>8943.358212323159</v>
      </c>
      <c r="F24" s="5">
        <f>B24*B10*C17</f>
        <v>6356.97679592426</v>
      </c>
      <c r="G24" s="5">
        <f>B24*B10*C18</f>
        <v>5016.562831526516</v>
      </c>
      <c r="H24" s="5">
        <f>B24*B10*C19</f>
        <v>4264.6232905229035</v>
      </c>
      <c r="I24" s="5">
        <f>B24*B10*C20</f>
        <v>3785.1256122017594</v>
      </c>
      <c r="J24" s="5">
        <f>B24*B10*C21</f>
        <v>3487.255842335594</v>
      </c>
    </row>
    <row r="25" spans="1:10" ht="12.75">
      <c r="A25" s="2" t="s">
        <v>19</v>
      </c>
      <c r="D25" t="s">
        <v>11</v>
      </c>
      <c r="E25" s="4" t="s">
        <v>5</v>
      </c>
      <c r="F25" s="7" t="s">
        <v>6</v>
      </c>
      <c r="G25" s="4" t="s">
        <v>7</v>
      </c>
      <c r="H25" s="7" t="s">
        <v>8</v>
      </c>
      <c r="I25" s="4" t="s">
        <v>9</v>
      </c>
      <c r="J25" s="7" t="s">
        <v>10</v>
      </c>
    </row>
    <row r="26" spans="1:10" ht="12.75">
      <c r="A26" s="8" t="s">
        <v>13</v>
      </c>
      <c r="B26" s="3">
        <v>3500</v>
      </c>
      <c r="D26" t="s">
        <v>12</v>
      </c>
      <c r="E26" s="6">
        <f>B26/B10/C16</f>
        <v>23.48111246518545</v>
      </c>
      <c r="F26" s="6">
        <f>B26/B10/C17</f>
        <v>33.034570793878046</v>
      </c>
      <c r="G26" s="6">
        <f>B26/B10/C18</f>
        <v>41.8613315635674</v>
      </c>
      <c r="H26" s="6">
        <f>B26/B10/C19</f>
        <v>49.2423329550993</v>
      </c>
      <c r="I26" s="6">
        <f>B26/B10/C20</f>
        <v>55.48032522964163</v>
      </c>
      <c r="J26" s="6">
        <f>B26/B10/C21</f>
        <v>60.21926967634019</v>
      </c>
    </row>
    <row r="28" spans="1:10" ht="12.75">
      <c r="A28" s="2" t="s">
        <v>20</v>
      </c>
      <c r="D28" t="s">
        <v>11</v>
      </c>
      <c r="E28" s="4" t="s">
        <v>5</v>
      </c>
      <c r="F28" s="7" t="s">
        <v>6</v>
      </c>
      <c r="G28" s="4" t="s">
        <v>7</v>
      </c>
      <c r="H28" s="7" t="s">
        <v>8</v>
      </c>
      <c r="I28" s="4" t="s">
        <v>9</v>
      </c>
      <c r="J28" s="7" t="s">
        <v>10</v>
      </c>
    </row>
    <row r="29" spans="1:10" ht="12.75">
      <c r="A29" s="8" t="s">
        <v>12</v>
      </c>
      <c r="B29" s="3">
        <v>60</v>
      </c>
      <c r="D29" t="s">
        <v>13</v>
      </c>
      <c r="E29" s="5">
        <f>B29*B10*E16</f>
        <v>9709.044877628112</v>
      </c>
      <c r="F29" s="5">
        <f>B29*B10*E17</f>
        <v>6901.230112042728</v>
      </c>
      <c r="G29" s="5">
        <f>B29*B10*E18</f>
        <v>5446.056448417718</v>
      </c>
      <c r="H29" s="5">
        <f>B29*B10*E19</f>
        <v>4629.739515164663</v>
      </c>
      <c r="I29" s="5">
        <f>B29*B10*E19</f>
        <v>4629.739515164663</v>
      </c>
      <c r="J29" s="5">
        <f>B29*B10*E21</f>
        <v>3785.817661463439</v>
      </c>
    </row>
    <row r="30" spans="1:10" ht="12.75">
      <c r="A30" s="2" t="s">
        <v>20</v>
      </c>
      <c r="D30" t="s">
        <v>11</v>
      </c>
      <c r="E30" s="4" t="s">
        <v>5</v>
      </c>
      <c r="F30" s="7" t="s">
        <v>6</v>
      </c>
      <c r="G30" s="4" t="s">
        <v>7</v>
      </c>
      <c r="H30" s="7" t="s">
        <v>8</v>
      </c>
      <c r="I30" s="4" t="s">
        <v>9</v>
      </c>
      <c r="J30" s="7" t="s">
        <v>10</v>
      </c>
    </row>
    <row r="31" spans="1:10" ht="12.75">
      <c r="A31" s="8" t="s">
        <v>13</v>
      </c>
      <c r="B31" s="3">
        <v>3500</v>
      </c>
      <c r="D31" t="s">
        <v>12</v>
      </c>
      <c r="E31" s="6">
        <f>B31/B10/E16</f>
        <v>21.6293160292099</v>
      </c>
      <c r="F31" s="6">
        <f>B31/B10/E17</f>
        <v>30.42935775080844</v>
      </c>
      <c r="G31" s="6">
        <f>B31/B10/E18</f>
        <v>38.56001163208891</v>
      </c>
      <c r="H31" s="6">
        <f>B31/B10/E19</f>
        <v>45.358923393453814</v>
      </c>
      <c r="I31" s="6">
        <f>B31/B10/E20</f>
        <v>51.10496743178002</v>
      </c>
      <c r="J31" s="6">
        <f>B31/B10/E21</f>
        <v>55.47018339991123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ronald.luning</dc:creator>
  <cp:keywords/>
  <dc:description/>
  <cp:lastModifiedBy>ronald.luning</cp:lastModifiedBy>
  <dcterms:created xsi:type="dcterms:W3CDTF">2008-12-12T16:42:34Z</dcterms:created>
  <dcterms:modified xsi:type="dcterms:W3CDTF">2008-12-12T17:49:51Z</dcterms:modified>
  <cp:category/>
  <cp:version/>
  <cp:contentType/>
  <cp:contentStatus/>
</cp:coreProperties>
</file>